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755" yWindow="90" windowWidth="19155" windowHeight="12240"/>
  </bookViews>
  <sheets>
    <sheet name="Översikt" sheetId="1" r:id="rId1"/>
    <sheet name="Person 1" sheetId="2" r:id="rId2"/>
    <sheet name="Person 2" sheetId="3" r:id="rId3"/>
    <sheet name="Person 3" sheetId="4" r:id="rId4"/>
    <sheet name="Person 4" sheetId="5" r:id="rId5"/>
    <sheet name="Person 5" sheetId="6" r:id="rId6"/>
    <sheet name="Mall" sheetId="9" r:id="rId7"/>
  </sheets>
  <calcPr calcId="125725"/>
</workbook>
</file>

<file path=xl/calcChain.xml><?xml version="1.0" encoding="utf-8"?>
<calcChain xmlns="http://schemas.openxmlformats.org/spreadsheetml/2006/main">
  <c r="E16" i="1"/>
  <c r="D16"/>
  <c r="C16"/>
  <c r="B16"/>
  <c r="E18"/>
  <c r="E20" s="1"/>
  <c r="D18"/>
  <c r="D20" s="1"/>
  <c r="C18"/>
  <c r="C20" s="1"/>
  <c r="E17"/>
  <c r="D17"/>
  <c r="C17"/>
  <c r="B18"/>
  <c r="B20" s="1"/>
  <c r="B17"/>
  <c r="C1"/>
  <c r="D1"/>
  <c r="E1"/>
  <c r="B1"/>
  <c r="E1" i="6"/>
  <c r="D1"/>
  <c r="C1"/>
  <c r="B1"/>
  <c r="E1" i="5"/>
  <c r="D1"/>
  <c r="C1"/>
  <c r="B1"/>
  <c r="E1" i="4"/>
  <c r="D1"/>
  <c r="C1"/>
  <c r="B1"/>
  <c r="E1" i="3"/>
  <c r="D1"/>
  <c r="C1"/>
  <c r="B1"/>
  <c r="C1" i="2"/>
  <c r="D1"/>
  <c r="E1"/>
  <c r="B1"/>
  <c r="A5" i="6"/>
  <c r="A4"/>
  <c r="A3"/>
  <c r="A2"/>
  <c r="A1"/>
  <c r="A5" i="5"/>
  <c r="A4"/>
  <c r="A3"/>
  <c r="A2"/>
  <c r="A1"/>
  <c r="A5" i="4"/>
  <c r="A4"/>
  <c r="A3"/>
  <c r="A2"/>
  <c r="A1"/>
  <c r="A5" i="3"/>
  <c r="A4"/>
  <c r="A3"/>
  <c r="A2"/>
  <c r="A1"/>
  <c r="A2" i="2"/>
  <c r="A3"/>
  <c r="A4"/>
  <c r="A5"/>
  <c r="A1"/>
</calcChain>
</file>

<file path=xl/sharedStrings.xml><?xml version="1.0" encoding="utf-8"?>
<sst xmlns="http://schemas.openxmlformats.org/spreadsheetml/2006/main" count="90" uniqueCount="71">
  <si>
    <t>Pizzeria namn:</t>
  </si>
  <si>
    <t>Pris:</t>
  </si>
  <si>
    <t>Tid till hämtning (uppgivet värde):</t>
  </si>
  <si>
    <t>Tid till hämtning (faktiskt värde):</t>
  </si>
  <si>
    <t>Avvikelse:</t>
  </si>
  <si>
    <t>Bemötande:</t>
  </si>
  <si>
    <t>Övriga kommentarer:</t>
  </si>
  <si>
    <t>Pizzans utseende/aptitlighet</t>
  </si>
  <si>
    <t>Konsistens</t>
  </si>
  <si>
    <t>Smak/Styrka</t>
  </si>
  <si>
    <t>Värme</t>
  </si>
  <si>
    <t>Komposition</t>
  </si>
  <si>
    <t>Pizzeria</t>
  </si>
  <si>
    <t>Kommentar:</t>
  </si>
  <si>
    <t>Pizzaboden</t>
  </si>
  <si>
    <t>Viking</t>
  </si>
  <si>
    <t>Valentino</t>
  </si>
  <si>
    <t>Al Forno</t>
  </si>
  <si>
    <t>20-25</t>
  </si>
  <si>
    <t>+2</t>
  </si>
  <si>
    <t>0</t>
  </si>
  <si>
    <t>5-10</t>
  </si>
  <si>
    <t>75</t>
  </si>
  <si>
    <t>70</t>
  </si>
  <si>
    <t>65</t>
  </si>
  <si>
    <t>Pizzasallad utseende</t>
  </si>
  <si>
    <t>Pizzasallad smak</t>
  </si>
  <si>
    <t>Pizzasallad fräshhet</t>
  </si>
  <si>
    <t>Pizzasallad mängd</t>
  </si>
  <si>
    <t>Burk, tillräckligt</t>
  </si>
  <si>
    <t>Påse, mycket</t>
  </si>
  <si>
    <t>Påse,tillräckligt</t>
  </si>
  <si>
    <t>Lite brödig, tjockare botten. God. Lite dyr</t>
  </si>
  <si>
    <t>Köttig, god, Lite snål fyllning</t>
  </si>
  <si>
    <t>Övergräddad, bra kött men lite smaklöst. Minus för betalt för extra pfefferoni, bara två stycken</t>
  </si>
  <si>
    <t>Fin sallad med morot och oliv</t>
  </si>
  <si>
    <t>Påse för sallad</t>
  </si>
  <si>
    <t>Riligt me feferoni</t>
  </si>
  <si>
    <t>Fefferon rikligt</t>
  </si>
  <si>
    <t>3 personal, glada medarbetare. Övriga kunder 5st. Stor omsättning
Kvitto delades ut utan fråga
Extra fefferoni ingen kostnad
Fråga om sås</t>
  </si>
  <si>
    <t>Fråga om sås. Stor omsättning, 3 personal
Frågade om kvitto
Stor omsättning
Gratis extra fefferoni</t>
  </si>
  <si>
    <t>Fråga om sås, valfri mängd pfefferon
Kvitto delades ut utan fråga
En personal, inga övriga besökare
Liten omsättning</t>
  </si>
  <si>
    <t>Flugor, luktade konstigt i pizzerian.
Ingen fråga om kvitto
8 personal, många kunder, stor omsättning
Ingen fråga om sås
Extra kostnad för fefferoni: 10 kronor</t>
  </si>
  <si>
    <t>Fluffig, mjuk tjockare botten</t>
  </si>
  <si>
    <t>För mycket sallad. Mjukt bröd, bra med kött</t>
  </si>
  <si>
    <t>Fyllig, kladdig med all sås    
Bränt tunt bröd. Mycket kött med skink-smak</t>
  </si>
  <si>
    <t>Hårt bröd, smaklös</t>
  </si>
  <si>
    <t>Smaklös</t>
  </si>
  <si>
    <t>Missat med såsen på en del av pizzan
Ej kryddat kebabkött men mycket kött</t>
  </si>
  <si>
    <t>Tjock botten, lite brödig. Morot och oliv i pizzasallad</t>
  </si>
  <si>
    <t>Mycket fyllning. Pizzassallad såg bra ut!</t>
  </si>
  <si>
    <t>Plain, Pizzasallad rutten</t>
  </si>
  <si>
    <t xml:space="preserve">Mycket fyllning, aptitlig. </t>
  </si>
  <si>
    <t>Smaklös men med mycket fyllning. Dålig Pizzasallad, men till skilnad mot Viking var den ätbar</t>
  </si>
  <si>
    <t>Bra mix. Pizzasalladen fruktansvärd</t>
  </si>
  <si>
    <t>Poäng Pizza</t>
  </si>
  <si>
    <t>Poäng Pizzasallad</t>
  </si>
  <si>
    <t>Avvikelse poäng:</t>
  </si>
  <si>
    <t>Tid till avh poäng:</t>
  </si>
  <si>
    <t>Pris poäng</t>
  </si>
  <si>
    <t>Omdöme poäng</t>
  </si>
  <si>
    <t>Poäng pizzeria</t>
  </si>
  <si>
    <t>Total</t>
  </si>
  <si>
    <t>Pizzasallad mängd poäng:</t>
  </si>
  <si>
    <t>Omdöme</t>
  </si>
  <si>
    <t>Bästa pizzasalladen i testet, men den kompenserar inte bemötandet och alla flugorna i pizzerian. Otroligt lång väntetid innan pizzan blev klar. Gratis klubba! Tveksamt om priset är rättfärdigat med tanke på totalomdömet</t>
  </si>
  <si>
    <t xml:space="preserve">Helt OK pizza, men pizzasalladen var rena katastrofen. Bemötandet var trevligt. Pizzan köttig </t>
  </si>
  <si>
    <t>Lite smaklös. Plus för valfri mäng feferoni. Billigast 65 kronor</t>
  </si>
  <si>
    <t>Billigaste pizzan, riklig mängd feferonis och fick mer om man ville. Pizzan var inte speciellt smakrik.</t>
  </si>
  <si>
    <t>Bild (index)</t>
  </si>
  <si>
    <t>Bra, väl avvägd pizza, matig bröd. Mjuk kant, kanske inte poksitivt om man inte gillar det. Pizzasalladen ser bra ut med morot och oliv, men smakar inte så bra. Bra bemötande i butiken. Ger kvitto och tar inte extra betalt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</si>
</sst>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0" fontId="0" fillId="0" borderId="1" xfId="0" applyBorder="1" applyAlignment="1">
      <alignment vertical="top"/>
    </xf>
    <xf numFmtId="49" fontId="0" fillId="0" borderId="1" xfId="0" applyNumberFormat="1" applyBorder="1"/>
    <xf numFmtId="49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 wrapText="1"/>
    </xf>
    <xf numFmtId="1" fontId="0" fillId="0" borderId="1" xfId="0" applyNumberFormat="1" applyBorder="1"/>
    <xf numFmtId="1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" fontId="0" fillId="0" borderId="0" xfId="0" applyNumberFormat="1"/>
    <xf numFmtId="0" fontId="0" fillId="0" borderId="1" xfId="0" applyNumberFormat="1" applyBorder="1"/>
    <xf numFmtId="0" fontId="0" fillId="0" borderId="0" xfId="0" applyFill="1" applyBorder="1"/>
    <xf numFmtId="0" fontId="0" fillId="0" borderId="1" xfId="0" applyFill="1" applyBorder="1"/>
    <xf numFmtId="0" fontId="0" fillId="0" borderId="1" xfId="0" applyBorder="1" applyAlignment="1">
      <alignment horizontal="left" vertical="top"/>
    </xf>
    <xf numFmtId="0" fontId="0" fillId="0" borderId="1" xfId="0" applyNumberFormat="1" applyBorder="1" applyAlignment="1">
      <alignment horizontal="left" vertical="top" wrapText="1"/>
    </xf>
    <xf numFmtId="0" fontId="0" fillId="0" borderId="1" xfId="0" applyFill="1" applyBorder="1" applyAlignment="1">
      <alignment horizontal="left"/>
    </xf>
    <xf numFmtId="49" fontId="0" fillId="0" borderId="1" xfId="0" applyNumberForma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11</xdr:row>
      <xdr:rowOff>19050</xdr:rowOff>
    </xdr:from>
    <xdr:to>
      <xdr:col>2</xdr:col>
      <xdr:colOff>1704974</xdr:colOff>
      <xdr:row>11</xdr:row>
      <xdr:rowOff>2066827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96418" y="3434443"/>
          <a:ext cx="1600199" cy="204777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88445</xdr:colOff>
      <xdr:row>11</xdr:row>
      <xdr:rowOff>16328</xdr:rowOff>
    </xdr:from>
    <xdr:to>
      <xdr:col>4</xdr:col>
      <xdr:colOff>1698170</xdr:colOff>
      <xdr:row>11</xdr:row>
      <xdr:rowOff>2148799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45159" y="3431721"/>
          <a:ext cx="1609725" cy="21324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82586</xdr:colOff>
      <xdr:row>11</xdr:row>
      <xdr:rowOff>13705</xdr:rowOff>
    </xdr:from>
    <xdr:to>
      <xdr:col>1</xdr:col>
      <xdr:colOff>1713138</xdr:colOff>
      <xdr:row>11</xdr:row>
      <xdr:rowOff>2172609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1693" y="3429098"/>
          <a:ext cx="1630552" cy="21589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89573</xdr:colOff>
      <xdr:row>11</xdr:row>
      <xdr:rowOff>8183</xdr:rowOff>
    </xdr:from>
    <xdr:to>
      <xdr:col>3</xdr:col>
      <xdr:colOff>1719036</xdr:colOff>
      <xdr:row>11</xdr:row>
      <xdr:rowOff>2249715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63752" y="3423576"/>
          <a:ext cx="1629463" cy="22415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74469</xdr:colOff>
      <xdr:row>14</xdr:row>
      <xdr:rowOff>67521</xdr:rowOff>
    </xdr:from>
    <xdr:to>
      <xdr:col>3</xdr:col>
      <xdr:colOff>1729540</xdr:colOff>
      <xdr:row>14</xdr:row>
      <xdr:rowOff>1529014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39337" y="6333968"/>
          <a:ext cx="1655071" cy="14614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225591</xdr:colOff>
      <xdr:row>14</xdr:row>
      <xdr:rowOff>50132</xdr:rowOff>
    </xdr:from>
    <xdr:to>
      <xdr:col>2</xdr:col>
      <xdr:colOff>1741316</xdr:colOff>
      <xdr:row>14</xdr:row>
      <xdr:rowOff>1598309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10788" y="6316579"/>
          <a:ext cx="1515725" cy="154817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75198</xdr:colOff>
      <xdr:row>14</xdr:row>
      <xdr:rowOff>42178</xdr:rowOff>
    </xdr:from>
    <xdr:to>
      <xdr:col>4</xdr:col>
      <xdr:colOff>1604211</xdr:colOff>
      <xdr:row>14</xdr:row>
      <xdr:rowOff>1559594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19737" y="6308625"/>
          <a:ext cx="1529013" cy="15174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175461</xdr:colOff>
      <xdr:row>14</xdr:row>
      <xdr:rowOff>16965</xdr:rowOff>
    </xdr:from>
    <xdr:to>
      <xdr:col>1</xdr:col>
      <xdr:colOff>1754607</xdr:colOff>
      <xdr:row>14</xdr:row>
      <xdr:rowOff>1532522</xdr:rowOff>
    </xdr:to>
    <xdr:pic>
      <xdr:nvPicPr>
        <xdr:cNvPr id="4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0987" y="6283412"/>
          <a:ext cx="1579146" cy="151555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2"/>
  <sheetViews>
    <sheetView tabSelected="1" zoomScaleNormal="100" workbookViewId="0">
      <pane ySplit="1" topLeftCell="A15" activePane="bottomLeft" state="frozen"/>
      <selection pane="bottomLeft" activeCell="B20" sqref="B20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">
        <v>0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" t="s">
        <v>1</v>
      </c>
      <c r="B2" s="3" t="s">
        <v>22</v>
      </c>
      <c r="C2" s="3" t="s">
        <v>23</v>
      </c>
      <c r="D2" s="3" t="s">
        <v>22</v>
      </c>
      <c r="E2" s="3" t="s">
        <v>24</v>
      </c>
    </row>
    <row r="3" spans="1:5">
      <c r="A3" s="1" t="s">
        <v>59</v>
      </c>
      <c r="B3" s="12">
        <v>2</v>
      </c>
      <c r="C3" s="12">
        <v>3</v>
      </c>
      <c r="D3" s="12">
        <v>2</v>
      </c>
      <c r="E3" s="12">
        <v>4</v>
      </c>
    </row>
    <row r="4" spans="1:5">
      <c r="A4" s="1" t="s">
        <v>2</v>
      </c>
      <c r="B4" s="3">
        <v>15</v>
      </c>
      <c r="C4" s="3">
        <v>15</v>
      </c>
      <c r="D4" s="3" t="s">
        <v>18</v>
      </c>
      <c r="E4" s="3">
        <v>10</v>
      </c>
    </row>
    <row r="5" spans="1:5">
      <c r="A5" s="1" t="s">
        <v>58</v>
      </c>
      <c r="B5" s="12">
        <v>3</v>
      </c>
      <c r="C5" s="12">
        <v>3</v>
      </c>
      <c r="D5" s="12">
        <v>2</v>
      </c>
      <c r="E5" s="12">
        <v>4</v>
      </c>
    </row>
    <row r="6" spans="1:5">
      <c r="A6" s="1" t="s">
        <v>3</v>
      </c>
      <c r="B6" s="3">
        <v>17</v>
      </c>
      <c r="C6" s="3">
        <v>15</v>
      </c>
      <c r="D6" s="3">
        <v>30</v>
      </c>
      <c r="E6" s="3">
        <v>10</v>
      </c>
    </row>
    <row r="7" spans="1:5">
      <c r="A7" s="1" t="s">
        <v>4</v>
      </c>
      <c r="B7" s="3" t="s">
        <v>19</v>
      </c>
      <c r="C7" s="3" t="s">
        <v>20</v>
      </c>
      <c r="D7" s="3" t="s">
        <v>21</v>
      </c>
      <c r="E7" s="3" t="s">
        <v>20</v>
      </c>
    </row>
    <row r="8" spans="1:5">
      <c r="A8" s="1" t="s">
        <v>57</v>
      </c>
      <c r="B8" s="12">
        <v>-2</v>
      </c>
      <c r="C8" s="3"/>
      <c r="D8" s="12">
        <v>-7</v>
      </c>
      <c r="E8" s="3"/>
    </row>
    <row r="9" spans="1:5">
      <c r="A9" s="1" t="s">
        <v>5</v>
      </c>
      <c r="B9" s="12">
        <v>5</v>
      </c>
      <c r="C9" s="12">
        <v>5</v>
      </c>
      <c r="D9" s="12">
        <v>2</v>
      </c>
      <c r="E9" s="12">
        <v>5</v>
      </c>
    </row>
    <row r="10" spans="1:5" ht="117" customHeight="1">
      <c r="A10" s="2" t="s">
        <v>6</v>
      </c>
      <c r="B10" s="4" t="s">
        <v>39</v>
      </c>
      <c r="C10" s="4" t="s">
        <v>40</v>
      </c>
      <c r="D10" s="4" t="s">
        <v>42</v>
      </c>
      <c r="E10" s="4" t="s">
        <v>41</v>
      </c>
    </row>
    <row r="11" spans="1:5" ht="17.25" customHeight="1">
      <c r="A11" s="15" t="s">
        <v>60</v>
      </c>
      <c r="B11" s="16">
        <v>4</v>
      </c>
      <c r="C11" s="16">
        <v>4</v>
      </c>
      <c r="D11" s="16">
        <v>2</v>
      </c>
      <c r="E11" s="16">
        <v>4</v>
      </c>
    </row>
    <row r="12" spans="1:5" ht="186" customHeight="1">
      <c r="A12" s="15"/>
      <c r="B12" s="16"/>
      <c r="C12" s="16"/>
      <c r="D12" s="16"/>
      <c r="E12" s="16"/>
    </row>
    <row r="13" spans="1:5">
      <c r="A13" s="17" t="s">
        <v>28</v>
      </c>
      <c r="B13" s="10" t="s">
        <v>29</v>
      </c>
      <c r="C13" s="10" t="s">
        <v>30</v>
      </c>
      <c r="D13" s="18" t="s">
        <v>29</v>
      </c>
      <c r="E13" s="10" t="s">
        <v>31</v>
      </c>
    </row>
    <row r="14" spans="1:5">
      <c r="A14" s="17" t="s">
        <v>63</v>
      </c>
      <c r="B14" s="10">
        <v>4</v>
      </c>
      <c r="C14" s="10">
        <v>4</v>
      </c>
      <c r="D14" s="10">
        <v>4</v>
      </c>
      <c r="E14" s="10">
        <v>3</v>
      </c>
    </row>
    <row r="15" spans="1:5" ht="132" customHeight="1">
      <c r="A15" s="13"/>
    </row>
    <row r="16" spans="1:5">
      <c r="A16" s="14" t="s">
        <v>61</v>
      </c>
      <c r="B16" s="7">
        <f>SUM(B3,B5,B8,B9,B11,B14)</f>
        <v>16</v>
      </c>
      <c r="C16" s="7">
        <f t="shared" ref="C16:E16" si="0">SUM(C3,C5,C8,C9,C11,C14)</f>
        <v>19</v>
      </c>
      <c r="D16" s="7">
        <f t="shared" si="0"/>
        <v>5</v>
      </c>
      <c r="E16" s="7">
        <f t="shared" si="0"/>
        <v>20</v>
      </c>
    </row>
    <row r="17" spans="1:5">
      <c r="A17" s="1" t="s">
        <v>55</v>
      </c>
      <c r="B17" s="7">
        <f>SUM('Person 1'!B2:B5,'Person 2'!B2:B5,'Person 3'!B2:B5,'Person 4'!B2:B5,'Person 5'!B2:B5)</f>
        <v>82</v>
      </c>
      <c r="C17" s="7">
        <f>SUM('Person 1'!C2:C5,'Person 2'!C2:C5,'Person 3'!C2:C5,'Person 4'!C2:C5,'Person 5'!C2:C5)</f>
        <v>73</v>
      </c>
      <c r="D17" s="7">
        <f>SUM('Person 1'!D2:D5,'Person 2'!D2:D5,'Person 3'!D2:D5,'Person 4'!D2:D5,'Person 5'!D2:D5)</f>
        <v>68</v>
      </c>
      <c r="E17" s="7">
        <f>SUM('Person 1'!E2:E5,'Person 2'!E2:E5,'Person 3'!E2:E5,'Person 4'!E2:E5,'Person 5'!E2:E5)</f>
        <v>60</v>
      </c>
    </row>
    <row r="18" spans="1:5">
      <c r="A18" s="1" t="s">
        <v>56</v>
      </c>
      <c r="B18" s="7">
        <f>SUM('Person 1'!B6:B8,'Person 2'!B6:B8,'Person 3'!B6:B8,'Person 4'!B6:B8,'Person 5'!B6:B8)</f>
        <v>55</v>
      </c>
      <c r="C18" s="7">
        <f>SUM('Person 1'!C6:C8,'Person 2'!C6:C8,'Person 3'!C6:C8,'Person 4'!C6:C8,'Person 5'!C6:C8)</f>
        <v>16</v>
      </c>
      <c r="D18" s="7">
        <f>SUM('Person 1'!D6:D8,'Person 2'!D6:D8,'Person 3'!D6:D8,'Person 4'!D6:D8,'Person 5'!D6:D8)</f>
        <v>57</v>
      </c>
      <c r="E18" s="7">
        <f>SUM('Person 1'!E6:E8,'Person 2'!E6:E8,'Person 3'!E6:E8,'Person 4'!E6:E8,'Person 5'!E6:E8)</f>
        <v>26</v>
      </c>
    </row>
    <row r="19" spans="1:5">
      <c r="B19" s="11"/>
      <c r="C19" s="11"/>
      <c r="D19" s="11"/>
      <c r="E19" s="11"/>
    </row>
    <row r="20" spans="1:5">
      <c r="A20" s="1" t="s">
        <v>62</v>
      </c>
      <c r="B20" s="7">
        <f>SUM(B16/3,B17,B18/2)</f>
        <v>114.83333333333333</v>
      </c>
      <c r="C20" s="7">
        <f t="shared" ref="C20:E20" si="1">SUM(C16/3,C17,C18/2)</f>
        <v>87.333333333333329</v>
      </c>
      <c r="D20" s="7">
        <f t="shared" si="1"/>
        <v>98.166666666666671</v>
      </c>
      <c r="E20" s="7">
        <f t="shared" si="1"/>
        <v>79.666666666666671</v>
      </c>
    </row>
    <row r="21" spans="1:5">
      <c r="A21" s="13" t="s">
        <v>69</v>
      </c>
      <c r="B21">
        <v>4</v>
      </c>
      <c r="C21">
        <v>2</v>
      </c>
      <c r="D21">
        <v>1</v>
      </c>
      <c r="E21">
        <v>3</v>
      </c>
    </row>
    <row r="22" spans="1:5" ht="168" customHeight="1">
      <c r="A22" s="15" t="s">
        <v>64</v>
      </c>
      <c r="B22" s="5" t="s">
        <v>70</v>
      </c>
      <c r="C22" s="5" t="s">
        <v>66</v>
      </c>
      <c r="D22" s="5" t="s">
        <v>65</v>
      </c>
      <c r="E22" s="5" t="s">
        <v>68</v>
      </c>
    </row>
  </sheetData>
  <pageMargins left="0.70866141732283472" right="0.70866141732283472" top="0.74803149606299213" bottom="0.74803149606299213" header="0.31496062992125984" footer="0.31496062992125984"/>
  <pageSetup paperSize="9" scale="57" orientation="landscape" verticalDpi="0" r:id="rId1"/>
  <headerFooter>
    <oddHeader>&amp;A</oddHeader>
    <oddFooter>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9"/>
  <sheetViews>
    <sheetView workbookViewId="0">
      <selection activeCell="E9" sqref="E9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tr">
        <f>Mall!A1</f>
        <v>Pizzeria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" t="str">
        <f>Mall!A2</f>
        <v>Pizzans utseende/aptitlighet</v>
      </c>
      <c r="B2" s="8">
        <v>4</v>
      </c>
      <c r="C2" s="8">
        <v>4</v>
      </c>
      <c r="D2" s="8">
        <v>4</v>
      </c>
      <c r="E2" s="8">
        <v>4</v>
      </c>
    </row>
    <row r="3" spans="1:5">
      <c r="A3" s="1" t="str">
        <f>Mall!A3</f>
        <v>Konsistens</v>
      </c>
      <c r="B3" s="9">
        <v>4</v>
      </c>
      <c r="C3" s="9">
        <v>3</v>
      </c>
      <c r="D3" s="9">
        <v>3</v>
      </c>
      <c r="E3" s="9">
        <v>3</v>
      </c>
    </row>
    <row r="4" spans="1:5">
      <c r="A4" s="1" t="str">
        <f>Mall!A5</f>
        <v>Smak/Styrka</v>
      </c>
      <c r="B4" s="9">
        <v>4</v>
      </c>
      <c r="C4" s="9">
        <v>4</v>
      </c>
      <c r="D4" s="9">
        <v>4</v>
      </c>
      <c r="E4" s="9">
        <v>3</v>
      </c>
    </row>
    <row r="5" spans="1:5">
      <c r="A5" s="1" t="str">
        <f>Mall!A6</f>
        <v>Komposition</v>
      </c>
      <c r="B5" s="9">
        <v>4</v>
      </c>
      <c r="C5" s="9">
        <v>4</v>
      </c>
      <c r="D5" s="9">
        <v>4</v>
      </c>
      <c r="E5" s="9">
        <v>3</v>
      </c>
    </row>
    <row r="6" spans="1:5">
      <c r="A6" s="1" t="s">
        <v>25</v>
      </c>
      <c r="B6" s="9">
        <v>5</v>
      </c>
      <c r="C6" s="9">
        <v>3</v>
      </c>
      <c r="D6" s="9">
        <v>4</v>
      </c>
      <c r="E6" s="9">
        <v>3</v>
      </c>
    </row>
    <row r="7" spans="1:5">
      <c r="A7" s="1" t="s">
        <v>26</v>
      </c>
      <c r="B7" s="9">
        <v>3</v>
      </c>
      <c r="C7" s="9">
        <v>1</v>
      </c>
      <c r="D7" s="9">
        <v>4</v>
      </c>
      <c r="E7" s="9">
        <v>2</v>
      </c>
    </row>
    <row r="8" spans="1:5">
      <c r="A8" s="1" t="s">
        <v>27</v>
      </c>
      <c r="B8" s="9">
        <v>3</v>
      </c>
      <c r="C8" s="9">
        <v>1</v>
      </c>
      <c r="D8" s="9">
        <v>4</v>
      </c>
      <c r="E8" s="9">
        <v>2</v>
      </c>
    </row>
    <row r="9" spans="1:5" ht="120.75" customHeight="1">
      <c r="A9" s="2" t="s">
        <v>13</v>
      </c>
      <c r="B9" s="4" t="s">
        <v>32</v>
      </c>
      <c r="C9" s="4" t="s">
        <v>33</v>
      </c>
      <c r="D9" s="4" t="s">
        <v>34</v>
      </c>
      <c r="E9" s="4" t="s">
        <v>67</v>
      </c>
    </row>
  </sheetData>
  <pageMargins left="0.70866141732283472" right="0.70866141732283472" top="0.74803149606299213" bottom="0.74803149606299213" header="0.31496062992125984" footer="0.31496062992125984"/>
  <pageSetup paperSize="9" scale="94" orientation="landscape" verticalDpi="0" r:id="rId1"/>
  <headerFooter>
    <oddHeader>&amp;A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9"/>
  <sheetViews>
    <sheetView zoomScaleNormal="100" workbookViewId="0">
      <selection activeCell="B6" sqref="B6:E8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tr">
        <f>Mall!A1</f>
        <v>Pizzeria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" t="str">
        <f>Mall!A2</f>
        <v>Pizzans utseende/aptitlighet</v>
      </c>
      <c r="B2" s="5">
        <v>4</v>
      </c>
      <c r="C2" s="5">
        <v>4</v>
      </c>
      <c r="D2" s="5">
        <v>4</v>
      </c>
      <c r="E2" s="5">
        <v>3</v>
      </c>
    </row>
    <row r="3" spans="1:5">
      <c r="A3" s="1" t="str">
        <f>Mall!A3</f>
        <v>Konsistens</v>
      </c>
      <c r="B3" s="5">
        <v>2</v>
      </c>
      <c r="C3" s="5">
        <v>4</v>
      </c>
      <c r="D3" s="5">
        <v>3</v>
      </c>
      <c r="E3" s="5">
        <v>5</v>
      </c>
    </row>
    <row r="4" spans="1:5">
      <c r="A4" s="1" t="str">
        <f>Mall!A5</f>
        <v>Smak/Styrka</v>
      </c>
      <c r="B4" s="5">
        <v>5</v>
      </c>
      <c r="C4" s="5">
        <v>4</v>
      </c>
      <c r="D4" s="5">
        <v>2</v>
      </c>
      <c r="E4" s="5">
        <v>4</v>
      </c>
    </row>
    <row r="5" spans="1:5">
      <c r="A5" s="1" t="str">
        <f>Mall!A6</f>
        <v>Komposition</v>
      </c>
      <c r="B5" s="5">
        <v>4</v>
      </c>
      <c r="C5" s="5">
        <v>3</v>
      </c>
      <c r="D5" s="5">
        <v>3</v>
      </c>
      <c r="E5" s="5">
        <v>3</v>
      </c>
    </row>
    <row r="6" spans="1:5">
      <c r="A6" s="1" t="s">
        <v>25</v>
      </c>
      <c r="B6" s="9">
        <v>4</v>
      </c>
      <c r="C6" s="9">
        <v>4</v>
      </c>
      <c r="D6" s="9">
        <v>3</v>
      </c>
      <c r="E6" s="9">
        <v>2</v>
      </c>
    </row>
    <row r="7" spans="1:5">
      <c r="A7" s="1" t="s">
        <v>26</v>
      </c>
      <c r="B7" s="9">
        <v>4</v>
      </c>
      <c r="C7" s="9">
        <v>0</v>
      </c>
      <c r="D7" s="9">
        <v>3</v>
      </c>
      <c r="E7" s="9">
        <v>2</v>
      </c>
    </row>
    <row r="8" spans="1:5">
      <c r="A8" s="1" t="s">
        <v>27</v>
      </c>
      <c r="B8" s="9">
        <v>4</v>
      </c>
      <c r="C8" s="9">
        <v>0</v>
      </c>
      <c r="D8" s="9">
        <v>3</v>
      </c>
      <c r="E8" s="9">
        <v>2</v>
      </c>
    </row>
    <row r="9" spans="1:5" ht="120.75" customHeight="1">
      <c r="A9" s="2" t="s">
        <v>13</v>
      </c>
      <c r="B9" s="6" t="s">
        <v>35</v>
      </c>
      <c r="C9" s="6" t="s">
        <v>37</v>
      </c>
      <c r="D9" s="6" t="s">
        <v>36</v>
      </c>
      <c r="E9" s="6" t="s">
        <v>38</v>
      </c>
    </row>
  </sheetData>
  <pageMargins left="0.70866141732283472" right="0.70866141732283472" top="0.74803149606299213" bottom="0.74803149606299213" header="0.31496062992125984" footer="0.31496062992125984"/>
  <pageSetup paperSize="9" scale="94" orientation="landscape" verticalDpi="0" r:id="rId1"/>
  <headerFooter>
    <oddHeader>&amp;A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0"/>
  <sheetViews>
    <sheetView topLeftCell="A8" zoomScale="50" zoomScaleNormal="50" workbookViewId="0">
      <selection activeCell="E10" sqref="E10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tr">
        <f>Mall!A1</f>
        <v>Pizzeria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" t="str">
        <f>Mall!A2</f>
        <v>Pizzans utseende/aptitlighet</v>
      </c>
      <c r="B2" s="10">
        <v>4</v>
      </c>
      <c r="C2" s="10">
        <v>4</v>
      </c>
      <c r="D2" s="10">
        <v>3</v>
      </c>
      <c r="E2" s="10">
        <v>4</v>
      </c>
    </row>
    <row r="3" spans="1:5">
      <c r="A3" s="1" t="str">
        <f>Mall!A3</f>
        <v>Konsistens</v>
      </c>
      <c r="B3" s="10">
        <v>4</v>
      </c>
      <c r="C3" s="10">
        <v>4</v>
      </c>
      <c r="D3" s="10">
        <v>3</v>
      </c>
      <c r="E3" s="10">
        <v>2</v>
      </c>
    </row>
    <row r="4" spans="1:5">
      <c r="A4" s="1" t="str">
        <f>Mall!A5</f>
        <v>Smak/Styrka</v>
      </c>
      <c r="B4" s="10">
        <v>5</v>
      </c>
      <c r="C4" s="10">
        <v>2</v>
      </c>
      <c r="D4" s="10">
        <v>3</v>
      </c>
      <c r="E4" s="10">
        <v>2</v>
      </c>
    </row>
    <row r="5" spans="1:5">
      <c r="A5" s="1" t="str">
        <f>Mall!A6</f>
        <v>Komposition</v>
      </c>
      <c r="B5" s="10">
        <v>4</v>
      </c>
      <c r="C5" s="10">
        <v>3</v>
      </c>
      <c r="D5" s="10">
        <v>3</v>
      </c>
      <c r="E5" s="10">
        <v>4</v>
      </c>
    </row>
    <row r="6" spans="1:5">
      <c r="A6" s="1" t="s">
        <v>25</v>
      </c>
      <c r="B6" s="9">
        <v>5</v>
      </c>
      <c r="C6" s="9">
        <v>1</v>
      </c>
      <c r="D6" s="9">
        <v>4</v>
      </c>
      <c r="E6" s="9">
        <v>1</v>
      </c>
    </row>
    <row r="7" spans="1:5">
      <c r="A7" s="1" t="s">
        <v>26</v>
      </c>
      <c r="B7" s="9">
        <v>2</v>
      </c>
      <c r="C7" s="9">
        <v>1</v>
      </c>
      <c r="D7" s="9">
        <v>4</v>
      </c>
      <c r="E7" s="9">
        <v>1</v>
      </c>
    </row>
    <row r="8" spans="1:5">
      <c r="A8" s="1" t="s">
        <v>27</v>
      </c>
      <c r="B8" s="9">
        <v>3</v>
      </c>
      <c r="C8" s="9">
        <v>0</v>
      </c>
      <c r="D8" s="9">
        <v>5</v>
      </c>
      <c r="E8" s="9">
        <v>1</v>
      </c>
    </row>
    <row r="9" spans="1:5" ht="120.75" customHeight="1">
      <c r="A9" s="2" t="s">
        <v>13</v>
      </c>
      <c r="B9" s="6" t="s">
        <v>43</v>
      </c>
      <c r="C9" s="6" t="s">
        <v>44</v>
      </c>
      <c r="D9" s="6" t="s">
        <v>45</v>
      </c>
      <c r="E9" s="6" t="s">
        <v>46</v>
      </c>
    </row>
    <row r="10" spans="1:5" ht="126" customHeight="1"/>
  </sheetData>
  <pageMargins left="0.70866141732283472" right="0.70866141732283472" top="0.74803149606299213" bottom="0.74803149606299213" header="0.31496062992125984" footer="0.31496062992125984"/>
  <pageSetup paperSize="9" scale="26" orientation="landscape" verticalDpi="0" r:id="rId1"/>
  <headerFooter>
    <oddHeader>&amp;A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9"/>
  <sheetViews>
    <sheetView zoomScaleNormal="100" workbookViewId="0">
      <selection activeCell="C9" sqref="C9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tr">
        <f>Mall!A1</f>
        <v>Pizzeria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0" t="str">
        <f>Mall!A2</f>
        <v>Pizzans utseende/aptitlighet</v>
      </c>
      <c r="B2" s="10">
        <v>4</v>
      </c>
      <c r="C2" s="10">
        <v>4</v>
      </c>
      <c r="D2" s="10">
        <v>4</v>
      </c>
      <c r="E2" s="10">
        <v>2</v>
      </c>
    </row>
    <row r="3" spans="1:5">
      <c r="A3" s="10" t="str">
        <f>Mall!A3</f>
        <v>Konsistens</v>
      </c>
      <c r="B3" s="10">
        <v>4</v>
      </c>
      <c r="C3" s="10">
        <v>4</v>
      </c>
      <c r="D3" s="10">
        <v>4</v>
      </c>
      <c r="E3" s="10">
        <v>3</v>
      </c>
    </row>
    <row r="4" spans="1:5">
      <c r="A4" s="10" t="str">
        <f>Mall!A5</f>
        <v>Smak/Styrka</v>
      </c>
      <c r="B4" s="10">
        <v>4</v>
      </c>
      <c r="C4" s="10">
        <v>3</v>
      </c>
      <c r="D4" s="10">
        <v>2</v>
      </c>
      <c r="E4" s="10">
        <v>1</v>
      </c>
    </row>
    <row r="5" spans="1:5">
      <c r="A5" s="10" t="str">
        <f>Mall!A6</f>
        <v>Komposition</v>
      </c>
      <c r="B5" s="10">
        <v>4</v>
      </c>
      <c r="C5" s="10">
        <v>4</v>
      </c>
      <c r="D5" s="10">
        <v>2</v>
      </c>
      <c r="E5" s="10">
        <v>2</v>
      </c>
    </row>
    <row r="6" spans="1:5">
      <c r="A6" s="10" t="s">
        <v>25</v>
      </c>
      <c r="B6" s="9">
        <v>5</v>
      </c>
      <c r="C6" s="9">
        <v>2</v>
      </c>
      <c r="D6" s="9">
        <v>4</v>
      </c>
      <c r="E6" s="9">
        <v>1</v>
      </c>
    </row>
    <row r="7" spans="1:5">
      <c r="A7" s="10" t="s">
        <v>26</v>
      </c>
      <c r="B7" s="9">
        <v>2</v>
      </c>
      <c r="C7" s="9">
        <v>-1</v>
      </c>
      <c r="D7" s="9">
        <v>4</v>
      </c>
      <c r="E7" s="9">
        <v>2</v>
      </c>
    </row>
    <row r="8" spans="1:5">
      <c r="A8" s="10" t="s">
        <v>27</v>
      </c>
      <c r="B8" s="9">
        <v>2</v>
      </c>
      <c r="C8" s="9">
        <v>0</v>
      </c>
      <c r="D8" s="9">
        <v>5</v>
      </c>
      <c r="E8" s="9">
        <v>4</v>
      </c>
    </row>
    <row r="9" spans="1:5" ht="120.75" customHeight="1">
      <c r="A9" s="2" t="s">
        <v>13</v>
      </c>
      <c r="B9" s="6" t="s">
        <v>49</v>
      </c>
      <c r="C9" s="6" t="s">
        <v>54</v>
      </c>
      <c r="D9" s="6" t="s">
        <v>48</v>
      </c>
      <c r="E9" s="6" t="s">
        <v>47</v>
      </c>
    </row>
  </sheetData>
  <pageMargins left="0.70866141732283472" right="0.70866141732283472" top="0.74803149606299213" bottom="0.74803149606299213" header="0.31496062992125984" footer="0.31496062992125984"/>
  <pageSetup paperSize="9" scale="94" orientation="landscape" verticalDpi="0" r:id="rId1"/>
  <headerFooter>
    <oddHeader>&amp;A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9"/>
  <sheetViews>
    <sheetView zoomScaleNormal="100" workbookViewId="0">
      <selection activeCell="A2" sqref="A2:E9"/>
    </sheetView>
  </sheetViews>
  <sheetFormatPr defaultRowHeight="15"/>
  <cols>
    <col min="1" max="1" width="31.7109375" customWidth="1"/>
    <col min="2" max="5" width="26.7109375" customWidth="1"/>
  </cols>
  <sheetData>
    <row r="1" spans="1:5">
      <c r="A1" s="1" t="str">
        <f>Mall!A1</f>
        <v>Pizzeria</v>
      </c>
      <c r="B1" s="1" t="str">
        <f>Mall!B1</f>
        <v>Pizzaboden</v>
      </c>
      <c r="C1" s="1" t="str">
        <f>Mall!C1</f>
        <v>Viking</v>
      </c>
      <c r="D1" s="1" t="str">
        <f>Mall!D1</f>
        <v>Valentino</v>
      </c>
      <c r="E1" s="1" t="str">
        <f>Mall!E1</f>
        <v>Al Forno</v>
      </c>
    </row>
    <row r="2" spans="1:5">
      <c r="A2" s="1" t="str">
        <f>Mall!A2</f>
        <v>Pizzans utseende/aptitlighet</v>
      </c>
      <c r="B2" s="10">
        <v>5</v>
      </c>
      <c r="C2" s="10">
        <v>4</v>
      </c>
      <c r="D2" s="10">
        <v>5</v>
      </c>
      <c r="E2" s="10">
        <v>4</v>
      </c>
    </row>
    <row r="3" spans="1:5">
      <c r="A3" s="1" t="str">
        <f>Mall!A3</f>
        <v>Konsistens</v>
      </c>
      <c r="B3" s="10">
        <v>4</v>
      </c>
      <c r="C3" s="10">
        <v>4</v>
      </c>
      <c r="D3" s="10">
        <v>4</v>
      </c>
      <c r="E3" s="10">
        <v>3</v>
      </c>
    </row>
    <row r="4" spans="1:5">
      <c r="A4" s="1" t="str">
        <f>Mall!A5</f>
        <v>Smak/Styrka</v>
      </c>
      <c r="B4" s="10">
        <v>5</v>
      </c>
      <c r="C4" s="10">
        <v>3</v>
      </c>
      <c r="D4" s="10">
        <v>3</v>
      </c>
      <c r="E4" s="10">
        <v>2</v>
      </c>
    </row>
    <row r="5" spans="1:5">
      <c r="A5" s="1" t="str">
        <f>Mall!A6</f>
        <v>Komposition</v>
      </c>
      <c r="B5" s="10">
        <v>4</v>
      </c>
      <c r="C5" s="10">
        <v>4</v>
      </c>
      <c r="D5" s="10">
        <v>5</v>
      </c>
      <c r="E5" s="10">
        <v>3</v>
      </c>
    </row>
    <row r="6" spans="1:5">
      <c r="A6" s="1" t="s">
        <v>25</v>
      </c>
      <c r="B6" s="9">
        <v>5</v>
      </c>
      <c r="C6" s="9">
        <v>4</v>
      </c>
      <c r="D6" s="9">
        <v>4</v>
      </c>
      <c r="E6" s="9">
        <v>1</v>
      </c>
    </row>
    <row r="7" spans="1:5">
      <c r="A7" s="1" t="s">
        <v>26</v>
      </c>
      <c r="B7" s="9">
        <v>4</v>
      </c>
      <c r="C7" s="9">
        <v>0</v>
      </c>
      <c r="D7" s="9">
        <v>2</v>
      </c>
      <c r="E7" s="9">
        <v>1</v>
      </c>
    </row>
    <row r="8" spans="1:5">
      <c r="A8" s="1" t="s">
        <v>27</v>
      </c>
      <c r="B8" s="9">
        <v>4</v>
      </c>
      <c r="C8" s="9">
        <v>0</v>
      </c>
      <c r="D8" s="9">
        <v>4</v>
      </c>
      <c r="E8" s="9">
        <v>1</v>
      </c>
    </row>
    <row r="9" spans="1:5" ht="120.75" customHeight="1">
      <c r="A9" s="2" t="s">
        <v>13</v>
      </c>
      <c r="B9" s="6" t="s">
        <v>50</v>
      </c>
      <c r="C9" s="6" t="s">
        <v>51</v>
      </c>
      <c r="D9" s="6" t="s">
        <v>52</v>
      </c>
      <c r="E9" s="6" t="s">
        <v>53</v>
      </c>
    </row>
  </sheetData>
  <pageMargins left="0.70866141732283472" right="0.70866141732283472" top="0.74803149606299213" bottom="0.74803149606299213" header="0.31496062992125984" footer="0.31496062992125984"/>
  <pageSetup paperSize="9" scale="94" orientation="landscape" verticalDpi="0" r:id="rId1"/>
  <headerFooter>
    <oddHeader>&amp;A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6"/>
  <sheetViews>
    <sheetView workbookViewId="0">
      <selection activeCell="B1" sqref="B1:E1"/>
    </sheetView>
  </sheetViews>
  <sheetFormatPr defaultRowHeight="15"/>
  <sheetData>
    <row r="1" spans="1:5">
      <c r="A1" t="s">
        <v>12</v>
      </c>
      <c r="B1" t="s">
        <v>14</v>
      </c>
      <c r="C1" t="s">
        <v>15</v>
      </c>
      <c r="D1" t="s">
        <v>16</v>
      </c>
      <c r="E1" t="s">
        <v>17</v>
      </c>
    </row>
    <row r="2" spans="1:5">
      <c r="A2" t="s">
        <v>7</v>
      </c>
    </row>
    <row r="3" spans="1:5">
      <c r="A3" t="s">
        <v>8</v>
      </c>
    </row>
    <row r="4" spans="1:5">
      <c r="A4" t="s">
        <v>10</v>
      </c>
    </row>
    <row r="5" spans="1:5">
      <c r="A5" t="s">
        <v>9</v>
      </c>
    </row>
    <row r="6" spans="1:5">
      <c r="A6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</vt:i4>
      </vt:variant>
    </vt:vector>
  </HeadingPairs>
  <TitlesOfParts>
    <vt:vector size="7" baseType="lpstr">
      <vt:lpstr>Översikt</vt:lpstr>
      <vt:lpstr>Person 1</vt:lpstr>
      <vt:lpstr>Person 2</vt:lpstr>
      <vt:lpstr>Person 3</vt:lpstr>
      <vt:lpstr>Person 4</vt:lpstr>
      <vt:lpstr>Person 5</vt:lpstr>
      <vt:lpstr>Mall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Elis Jansson</dc:creator>
  <cp:lastModifiedBy>Per Elis Jansson</cp:lastModifiedBy>
  <cp:lastPrinted>2011-09-10T15:45:13Z</cp:lastPrinted>
  <dcterms:created xsi:type="dcterms:W3CDTF">2011-09-10T15:20:39Z</dcterms:created>
  <dcterms:modified xsi:type="dcterms:W3CDTF">2011-09-10T20:50:23Z</dcterms:modified>
</cp:coreProperties>
</file>